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<sst xmlns="http://schemas.openxmlformats.org/spreadsheetml/2006/main" count="144" uniqueCount="105">
  <si>
    <t>Załącznik Nr 1</t>
  </si>
  <si>
    <t>do uchwały Nr XX/265/2005</t>
  </si>
  <si>
    <t xml:space="preserve">Rady Miejskiej w Chmielniku </t>
  </si>
  <si>
    <t xml:space="preserve">z dnia 14 lutego 2005r. </t>
  </si>
  <si>
    <t>Dochody budżetu</t>
  </si>
  <si>
    <t>Lp.</t>
  </si>
  <si>
    <t>Dział klasyfikacji</t>
  </si>
  <si>
    <t>Paragrafy klasyfikacji</t>
  </si>
  <si>
    <t xml:space="preserve">Źródło dochodów </t>
  </si>
  <si>
    <t>Plan na 2005 rok</t>
  </si>
  <si>
    <t>I. Dochody własne*</t>
  </si>
  <si>
    <t>010</t>
  </si>
  <si>
    <t>Rolnictwo i łowiectwo</t>
  </si>
  <si>
    <t>0970</t>
  </si>
  <si>
    <t>Wpływy z różnych dochodów</t>
  </si>
  <si>
    <t>0690</t>
  </si>
  <si>
    <t>Wpływy z różnych opłat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</si>
  <si>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</si>
  <si>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</si>
  <si>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Transport i łączność</t>
  </si>
  <si>
    <t>6260</t>
  </si>
  <si>
    <t xml:space="preserve">Dotacje otrzymane z funduszy celowych na finansowanie lub dofinansowanie kosztów realizacji inwestycji i zakupów inwestycyjnych jednostek sektora finansów publicznych </t>
  </si>
  <si>
    <t>Gospodarka mieszkaniowa</t>
  </si>
  <si>
    <t>0470</t>
  </si>
  <si>
    <t>Wpływy z opłat za zarzad, użytkowanie i użytkowanie wieczyste nieruchomości</t>
  </si>
  <si>
    <t>0770</t>
  </si>
  <si>
    <t>Wpłaty z tytułu odpłatnego nabycia prawa własności oraz prawa użytkowania wieczystego nieruchomości</t>
  </si>
  <si>
    <t>Administracja publiczna</t>
  </si>
  <si>
    <t>0830</t>
  </si>
  <si>
    <t>Wpływy z usług</t>
  </si>
  <si>
    <t>2360</t>
  </si>
  <si>
    <t>Dochody jednostek samorządu terytorialnego związane z realizacją zadań z zakresu administracji rządawej oraz innych zadań zleconych ustawami</t>
  </si>
  <si>
    <t>Bezpieczeństwo publiczne i ochrona przeciwpożarowa</t>
  </si>
  <si>
    <t>0570</t>
  </si>
  <si>
    <t>Grzywny, mandaty i inne kary pieniężne od ludności</t>
  </si>
  <si>
    <t>0910</t>
  </si>
  <si>
    <t>Odsetki od nieterminowych wpłat z tytułu podatków i opłat</t>
  </si>
  <si>
    <t>Dochody od osób prawnych, od osób fizycznych i od innych jednostek nieposiadających osobowości prawnej oraz wydatki związane z ich poborem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</si>
  <si>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</si>
  <si>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</si>
  <si>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</si>
  <si>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</si>
  <si>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</si>
  <si>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</si>
  <si>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</si>
  <si>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</si>
  <si>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0350</t>
  </si>
  <si>
    <t>Podatek od działalności gospodarczej osób fizycznych, oplacany w formie karty podatkowej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</si>
  <si>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</si>
  <si>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</si>
  <si>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</si>
  <si>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</si>
  <si>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</si>
  <si>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</si>
  <si>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0450</t>
  </si>
  <si>
    <t>Wpływy z opłaty administracyjnej za czynności urzędowe</t>
  </si>
  <si>
    <t>0500</t>
  </si>
  <si>
    <t>Podatek od czynności cywilnoprawnych</t>
  </si>
  <si>
    <t>0410</t>
  </si>
  <si>
    <t>Wpływy z opłaty skarbowej</t>
  </si>
  <si>
    <t>0460</t>
  </si>
  <si>
    <t>Wpływy z opłaty eksploatacyjnej</t>
  </si>
  <si>
    <t>0480</t>
  </si>
  <si>
    <t>Wpływy z opłat za zezwolenia  na sprzedaż alkoholu</t>
  </si>
  <si>
    <t>0010</t>
  </si>
  <si>
    <t>Podatek dochodowy od osób fizycznych</t>
  </si>
  <si>
    <t>0020</t>
  </si>
  <si>
    <t>Podatek dochodowy od osób prawnych</t>
  </si>
  <si>
    <t>Różne rozliczenia</t>
  </si>
  <si>
    <t>0920</t>
  </si>
  <si>
    <t>Pozostałe odsetki</t>
  </si>
  <si>
    <t>Oświata i wychowanie</t>
  </si>
  <si>
    <t>2390</t>
  </si>
  <si>
    <t>Wpływy do budżetu ze środków specjalnych</t>
  </si>
  <si>
    <t>Pomoc społeczna</t>
  </si>
  <si>
    <t>Edukacyjna opieka wychowawcza</t>
  </si>
  <si>
    <t>Gospodarka komunalna i ochrona środowiska</t>
  </si>
  <si>
    <t>II. Subwencja ogólna</t>
  </si>
  <si>
    <t>Subwencje ogólne z budżetu państwa</t>
  </si>
  <si>
    <t>III. Dotacje celowe otrzymane z bużetu państwa na zadania zlecone</t>
  </si>
  <si>
    <t>Dotacje celowe otrzymane z budżetu państwa na realizację zadań bieżących z zakresu administracji rządowej oraz  innych zadań zleconych gminie (związkom gmin) ustawami</t>
  </si>
  <si>
    <t>Urzędy naczelnych organów władzy państwowej, kontroli i ochrony prawa oraz sądownictwa</t>
  </si>
  <si>
    <t>IV. Dotacje celowe otrzymane z bużetu państwa na zadania realizowane na podstawie porozumień z organami administracji rządowej</t>
  </si>
  <si>
    <t xml:space="preserve">  -</t>
  </si>
  <si>
    <t>V. Dotacje celowe otrzymane z bużetu państwa na zadania własne</t>
  </si>
  <si>
    <t>Dotacje celowe otrzymane z budżetu państwa na realizację inwestycji i zakupów inwestycyjnych własnych gmin (związków gmin)</t>
  </si>
  <si>
    <t>Dotacje celowe otrzymane z budżetu panstwa na realizację własnych zadań bieżących gmin (związków gmin)</t>
  </si>
  <si>
    <t>Dotacje celowe otrzymane z budżetu panstwa na realizację własnych zadań bieżących gmin (związków gmin)  -  Finansowanie z pożyczek i kredytów zagranicznych</t>
  </si>
  <si>
    <t>VI. Dotacje celowe otrzymane na podstawie porozumień z innymi jednostkami samorządu terytorialnego</t>
  </si>
  <si>
    <t>Dotacje celowe otrzymane z gminy na zadania bieżące realizowane na podstawie porozumień (umów) między jednostkami samorządu terytorialnego</t>
  </si>
  <si>
    <t>Dotacje celowe otrzymane z gminy na inwestycje i zakupy inwestycyjne realizowane na podstawie porozumień (umów) między jednostkami samorządu terytorialnego</t>
  </si>
  <si>
    <t>VII. Dotacje celowe otrzymane z funduszy celowych</t>
  </si>
  <si>
    <t>Dotacje otrzymane z funduszy celowych na realizację zadań bieżących jednostek sektora finansów publicznych</t>
  </si>
  <si>
    <t>VIII. Środki na dofinansowanie zadań własnych j.s.t. pozyskane z innych źródeł</t>
  </si>
  <si>
    <t>6291</t>
  </si>
  <si>
    <t>Środki na dofinansowanie własnych inwestycji gmin (związaków gmin), powiatów (związków powiatów), samorządów województw, pozyskane z innych źródeł  -  Finansowanie programów ze środków bezzwrotnych pochodzących z Unii Europejskiej</t>
  </si>
  <si>
    <t>6298</t>
  </si>
  <si>
    <t>Środki na dofinansowanie własnych inwestycji gmin (związaków gmin), powiatów (związków powiatów), samorządów województw, pozyskane z innych źródeł  -  Finansowanie programów i projektów ze środków funduszy strukturalnych, Funduszu Spójności oraz z Sekcji Gwarancji Europejskiego Funduszu Orientacji i Gwarancji Rolnej</t>
  </si>
  <si>
    <t>900</t>
  </si>
  <si>
    <t>926</t>
  </si>
  <si>
    <t>Kultura fizyczna i sport</t>
  </si>
  <si>
    <t>2701</t>
  </si>
  <si>
    <t>Środki na dofinansowanie własnych zadań bieżących gmin (związków gmin), powiatów (związków powiatów), samorządów województw, pozyskane z innych źródeł - Finansowanie programów ze środków bezzwrotnych pochodzących z Unii Europejskiej</t>
  </si>
  <si>
    <t>Ogółem dochody budżetu</t>
  </si>
  <si>
    <t>* w rozumieniu ustawy z dnia 13 listopada 2003 r. o dochodach jednostek samorządu terytorialnego za wyjątkiem dotacji otrzymywanych na zadania realizowane na podstawie porozumień między j.s.t. oraz środków pozyskanych z innych źródeł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</si>
</sst>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sz val="12"/>
      <name val="Times New Roman CE"/>
      <family val="1"/>
    </font>
    <font>
      <sz val="9"/>
      <name val="Times New Roman CE"/>
      <family val="1"/>
    </font>
    <font>
      <sz val="13"/>
      <name val="Times New Roman CE"/>
      <family val="1"/>
    </font>
    <font>
      <b/>
      <sz val="11"/>
      <name val="Times New Roman CE"/>
      <family val="1"/>
    </font>
    <font>
      <b/>
      <sz val="8"/>
      <name val="Times New Roman CE"/>
      <family val="1"/>
    </font>
    <font>
      <sz val="7"/>
      <name val="Times New Roman CE"/>
      <family val="1"/>
    </font>
    <font>
      <sz val="8"/>
      <name val="Times New Roman CE"/>
      <family val="1"/>
    </font>
    <font>
      <b/>
      <i/>
      <sz val="12"/>
      <name val="Times New Roman CE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b/>
      <i/>
      <sz val="10"/>
      <name val="Times New Roman CE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double"/>
      <bottom style="medium"/>
    </border>
    <border>
      <left style="thin"/>
      <right style="thin"/>
      <top style="double"/>
      <bottom style="thin"/>
    </border>
    <border>
      <left style="thin"/>
      <right style="thin"/>
      <top style="medium"/>
      <bottom style="double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3" fontId="9" fillId="0" borderId="4" xfId="0" applyNumberFormat="1" applyFont="1" applyBorder="1" applyAlignment="1">
      <alignment/>
    </xf>
    <xf numFmtId="0" fontId="8" fillId="0" borderId="5" xfId="0" applyFont="1" applyBorder="1" applyAlignment="1">
      <alignment horizontal="left" wrapText="1"/>
    </xf>
    <xf numFmtId="49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3" fontId="8" fillId="0" borderId="5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wrapText="1"/>
    </xf>
    <xf numFmtId="3" fontId="1" fillId="0" borderId="6" xfId="0" applyNumberFormat="1" applyFont="1" applyBorder="1" applyAlignment="1">
      <alignment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wrapText="1"/>
    </xf>
    <xf numFmtId="0" fontId="1" fillId="0" borderId="7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vertical="center"/>
    </xf>
    <xf numFmtId="0" fontId="8" fillId="0" borderId="8" xfId="0" applyFont="1" applyBorder="1" applyAlignment="1">
      <alignment vertical="center" wrapText="1"/>
    </xf>
    <xf numFmtId="49" fontId="11" fillId="0" borderId="8" xfId="0" applyNumberFormat="1" applyFont="1" applyBorder="1" applyAlignment="1">
      <alignment vertical="center" wrapText="1"/>
    </xf>
    <xf numFmtId="49" fontId="8" fillId="0" borderId="8" xfId="0" applyNumberFormat="1" applyFont="1" applyBorder="1" applyAlignment="1">
      <alignment vertical="center" wrapText="1"/>
    </xf>
    <xf numFmtId="0" fontId="1" fillId="0" borderId="9" xfId="0" applyFont="1" applyBorder="1" applyAlignment="1">
      <alignment horizontal="left" wrapText="1"/>
    </xf>
    <xf numFmtId="0" fontId="1" fillId="0" borderId="9" xfId="0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3" fontId="1" fillId="0" borderId="9" xfId="0" applyNumberFormat="1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/>
    </xf>
    <xf numFmtId="0" fontId="8" fillId="0" borderId="5" xfId="0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wrapText="1"/>
    </xf>
    <xf numFmtId="3" fontId="1" fillId="0" borderId="11" xfId="0" applyNumberFormat="1" applyFont="1" applyBorder="1" applyAlignment="1">
      <alignment/>
    </xf>
    <xf numFmtId="0" fontId="8" fillId="0" borderId="5" xfId="0" applyFont="1" applyBorder="1" applyAlignment="1">
      <alignment vertical="center" wrapText="1"/>
    </xf>
    <xf numFmtId="3" fontId="8" fillId="0" borderId="5" xfId="0" applyNumberFormat="1" applyFont="1" applyBorder="1" applyAlignment="1">
      <alignment vertical="center"/>
    </xf>
    <xf numFmtId="0" fontId="10" fillId="0" borderId="11" xfId="0" applyFont="1" applyBorder="1" applyAlignment="1">
      <alignment horizontal="center" wrapText="1"/>
    </xf>
    <xf numFmtId="3" fontId="10" fillId="0" borderId="11" xfId="0" applyNumberFormat="1" applyFont="1" applyBorder="1" applyAlignment="1">
      <alignment/>
    </xf>
    <xf numFmtId="0" fontId="10" fillId="0" borderId="6" xfId="0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/>
    </xf>
    <xf numFmtId="0" fontId="10" fillId="0" borderId="12" xfId="0" applyFont="1" applyBorder="1" applyAlignment="1">
      <alignment horizontal="left" wrapText="1"/>
    </xf>
    <xf numFmtId="0" fontId="10" fillId="0" borderId="12" xfId="0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right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/>
    </xf>
    <xf numFmtId="49" fontId="8" fillId="0" borderId="13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49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wrapText="1"/>
    </xf>
    <xf numFmtId="0" fontId="10" fillId="0" borderId="7" xfId="0" applyFont="1" applyBorder="1" applyAlignment="1">
      <alignment/>
    </xf>
    <xf numFmtId="49" fontId="10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wrapText="1"/>
    </xf>
    <xf numFmtId="3" fontId="10" fillId="0" borderId="7" xfId="0" applyNumberFormat="1" applyFont="1" applyBorder="1" applyAlignment="1">
      <alignment/>
    </xf>
    <xf numFmtId="0" fontId="8" fillId="0" borderId="8" xfId="0" applyFont="1" applyBorder="1" applyAlignment="1">
      <alignment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vertical="center"/>
    </xf>
    <xf numFmtId="0" fontId="10" fillId="0" borderId="6" xfId="0" applyFont="1" applyBorder="1" applyAlignment="1">
      <alignment/>
    </xf>
    <xf numFmtId="49" fontId="10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wrapText="1"/>
    </xf>
    <xf numFmtId="0" fontId="10" fillId="0" borderId="1" xfId="0" applyFont="1" applyBorder="1" applyAlignment="1">
      <alignment/>
    </xf>
    <xf numFmtId="49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/>
    </xf>
    <xf numFmtId="0" fontId="10" fillId="0" borderId="9" xfId="0" applyFont="1" applyBorder="1" applyAlignment="1">
      <alignment/>
    </xf>
    <xf numFmtId="49" fontId="10" fillId="0" borderId="9" xfId="0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/>
    </xf>
    <xf numFmtId="3" fontId="9" fillId="0" borderId="14" xfId="0" applyNumberFormat="1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8" fillId="0" borderId="4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workbookViewId="0" topLeftCell="A1">
      <selection activeCell="D11" sqref="D11"/>
    </sheetView>
  </sheetViews>
  <sheetFormatPr defaultColWidth="9.00390625" defaultRowHeight="12.75"/>
  <cols>
    <col min="1" max="1" width="4.875" style="1" customWidth="1"/>
    <col min="2" max="2" width="13.25390625" style="1" customWidth="1"/>
    <col min="3" max="3" width="13.625" style="1" customWidth="1"/>
    <col min="4" max="4" width="71.25390625" style="1" customWidth="1"/>
    <col min="5" max="5" width="19.875" style="1" customWidth="1"/>
    <col min="6" max="16384" width="9.125" style="1" customWidth="1"/>
  </cols>
  <sheetData>
    <row r="1" spans="3:6" ht="13.5" customHeight="1">
      <c r="C1" s="104"/>
      <c r="D1" s="104"/>
      <c r="E1" s="104" t="s">
        <v>0</v>
      </c>
      <c r="F1" s="104"/>
    </row>
    <row r="2" spans="3:6" ht="12.75" customHeight="1">
      <c r="C2" s="104"/>
      <c r="D2" s="104"/>
      <c r="E2" s="104" t="s">
        <v>1</v>
      </c>
      <c r="F2" s="104"/>
    </row>
    <row r="3" spans="3:6" ht="12.75" customHeight="1">
      <c r="C3" s="104"/>
      <c r="D3" s="104"/>
      <c r="E3" s="104" t="s">
        <v>2</v>
      </c>
      <c r="F3" s="104"/>
    </row>
    <row r="4" spans="3:6" ht="12" customHeight="1">
      <c r="C4" s="104"/>
      <c r="D4" s="104"/>
      <c r="E4" s="104" t="s">
        <v>3</v>
      </c>
      <c r="F4" s="104"/>
    </row>
    <row r="5" ht="0.75" customHeight="1"/>
    <row r="6" spans="1:5" ht="19.5" customHeight="1" thickBot="1">
      <c r="A6" s="95" t="s">
        <v>4</v>
      </c>
      <c r="B6" s="95"/>
      <c r="C6" s="95"/>
      <c r="D6" s="95"/>
      <c r="E6" s="95"/>
    </row>
    <row r="7" spans="1:5" s="2" customFormat="1" ht="9" customHeight="1">
      <c r="A7" s="96" t="s">
        <v>5</v>
      </c>
      <c r="B7" s="98" t="s">
        <v>6</v>
      </c>
      <c r="C7" s="100" t="s">
        <v>7</v>
      </c>
      <c r="D7" s="100" t="s">
        <v>8</v>
      </c>
      <c r="E7" s="102" t="s">
        <v>9</v>
      </c>
    </row>
    <row r="8" spans="1:5" s="2" customFormat="1" ht="20.25" customHeight="1" thickBot="1">
      <c r="A8" s="97"/>
      <c r="B8" s="99"/>
      <c r="C8" s="101"/>
      <c r="D8" s="101"/>
      <c r="E8" s="103"/>
    </row>
    <row r="9" spans="1:5" s="6" customFormat="1" ht="10.5" customHeight="1" thickBot="1">
      <c r="A9" s="3">
        <v>1</v>
      </c>
      <c r="B9" s="3">
        <v>2</v>
      </c>
      <c r="C9" s="4">
        <v>3</v>
      </c>
      <c r="D9" s="5">
        <v>4</v>
      </c>
      <c r="E9" s="3">
        <v>6</v>
      </c>
    </row>
    <row r="10" spans="1:5" ht="30.75" customHeight="1" thickBot="1">
      <c r="A10" s="94" t="s">
        <v>10</v>
      </c>
      <c r="B10" s="94"/>
      <c r="C10" s="94"/>
      <c r="D10" s="94"/>
      <c r="E10" s="7">
        <v>5663489</v>
      </c>
    </row>
    <row r="11" spans="1:5" ht="27" customHeight="1" thickBot="1">
      <c r="A11" s="8"/>
      <c r="B11" s="9" t="s">
        <v>11</v>
      </c>
      <c r="C11" s="9"/>
      <c r="D11" s="10" t="s">
        <v>12</v>
      </c>
      <c r="E11" s="11">
        <f>SUM(E12:E14)</f>
        <v>153050</v>
      </c>
    </row>
    <row r="12" spans="1:5" ht="18" customHeight="1" thickTop="1">
      <c r="A12" s="12"/>
      <c r="B12" s="13"/>
      <c r="C12" s="14" t="s">
        <v>13</v>
      </c>
      <c r="D12" s="15" t="s">
        <v>14</v>
      </c>
      <c r="E12" s="16">
        <v>150000</v>
      </c>
    </row>
    <row r="13" spans="1:5" ht="18.75" customHeight="1">
      <c r="A13" s="17"/>
      <c r="B13" s="18"/>
      <c r="C13" s="19" t="s">
        <v>15</v>
      </c>
      <c r="D13" s="20" t="s">
        <v>16</v>
      </c>
      <c r="E13" s="21">
        <v>550</v>
      </c>
    </row>
    <row r="14" spans="1:5" ht="40.5" customHeight="1">
      <c r="A14" s="17"/>
      <c r="B14" s="18"/>
      <c r="C14" s="19" t="s">
        <v>17</v>
      </c>
      <c r="D14" s="20" t="s">
        <v>18</v>
      </c>
      <c r="E14" s="22">
        <v>2500</v>
      </c>
    </row>
    <row r="15" spans="1:5" ht="27" customHeight="1" thickBot="1">
      <c r="A15" s="23"/>
      <c r="B15" s="24">
        <v>600</v>
      </c>
      <c r="C15" s="25"/>
      <c r="D15" s="23" t="s">
        <v>19</v>
      </c>
      <c r="E15" s="26">
        <v>30000</v>
      </c>
    </row>
    <row r="16" spans="1:5" ht="28.5" customHeight="1" thickTop="1">
      <c r="A16" s="12"/>
      <c r="B16" s="13"/>
      <c r="C16" s="14" t="s">
        <v>20</v>
      </c>
      <c r="D16" s="15" t="s">
        <v>21</v>
      </c>
      <c r="E16" s="16">
        <v>30000</v>
      </c>
    </row>
    <row r="17" spans="1:5" ht="30" customHeight="1" thickBot="1">
      <c r="A17" s="27"/>
      <c r="B17" s="24">
        <v>700</v>
      </c>
      <c r="C17" s="28"/>
      <c r="D17" s="27" t="s">
        <v>22</v>
      </c>
      <c r="E17" s="26">
        <f>SUM(E18:E20)</f>
        <v>288000</v>
      </c>
    </row>
    <row r="18" spans="1:5" ht="19.5" customHeight="1" thickTop="1">
      <c r="A18" s="12"/>
      <c r="B18" s="13"/>
      <c r="C18" s="14" t="s">
        <v>23</v>
      </c>
      <c r="D18" s="15" t="s">
        <v>24</v>
      </c>
      <c r="E18" s="16">
        <v>22000</v>
      </c>
    </row>
    <row r="19" spans="1:5" ht="45" customHeight="1">
      <c r="A19" s="17"/>
      <c r="B19" s="18"/>
      <c r="C19" s="19" t="s">
        <v>17</v>
      </c>
      <c r="D19" s="20" t="s">
        <v>18</v>
      </c>
      <c r="E19" s="22">
        <v>16000</v>
      </c>
    </row>
    <row r="20" spans="1:5" ht="27.75" customHeight="1">
      <c r="A20" s="17"/>
      <c r="B20" s="18"/>
      <c r="C20" s="19" t="s">
        <v>25</v>
      </c>
      <c r="D20" s="20" t="s">
        <v>26</v>
      </c>
      <c r="E20" s="22">
        <v>250000</v>
      </c>
    </row>
    <row r="21" spans="1:5" ht="26.25" customHeight="1" thickBot="1">
      <c r="A21" s="27"/>
      <c r="B21" s="24">
        <v>750</v>
      </c>
      <c r="C21" s="29"/>
      <c r="D21" s="27" t="s">
        <v>27</v>
      </c>
      <c r="E21" s="26">
        <f>SUM(E22:E24)</f>
        <v>20300</v>
      </c>
    </row>
    <row r="22" spans="1:5" ht="16.5" thickTop="1">
      <c r="A22" s="12"/>
      <c r="B22" s="13"/>
      <c r="C22" s="14" t="s">
        <v>28</v>
      </c>
      <c r="D22" s="15" t="s">
        <v>29</v>
      </c>
      <c r="E22" s="16">
        <v>6500</v>
      </c>
    </row>
    <row r="23" spans="1:5" ht="17.25" customHeight="1">
      <c r="A23" s="17"/>
      <c r="B23" s="18"/>
      <c r="C23" s="19" t="s">
        <v>13</v>
      </c>
      <c r="D23" s="20" t="s">
        <v>14</v>
      </c>
      <c r="E23" s="22">
        <v>11800</v>
      </c>
    </row>
    <row r="24" spans="1:5" ht="28.5" customHeight="1">
      <c r="A24" s="30"/>
      <c r="B24" s="31"/>
      <c r="C24" s="32" t="s">
        <v>30</v>
      </c>
      <c r="D24" s="33" t="s">
        <v>31</v>
      </c>
      <c r="E24" s="34">
        <v>2000</v>
      </c>
    </row>
    <row r="25" spans="1:5" ht="26.25" customHeight="1" thickBot="1">
      <c r="A25" s="27"/>
      <c r="B25" s="24">
        <v>754</v>
      </c>
      <c r="C25" s="28"/>
      <c r="D25" s="27" t="s">
        <v>32</v>
      </c>
      <c r="E25" s="26">
        <f>SUM(E26:E27)</f>
        <v>10400</v>
      </c>
    </row>
    <row r="26" spans="1:5" ht="18.75" customHeight="1" thickTop="1">
      <c r="A26" s="12"/>
      <c r="B26" s="13"/>
      <c r="C26" s="14" t="s">
        <v>33</v>
      </c>
      <c r="D26" s="15" t="s">
        <v>34</v>
      </c>
      <c r="E26" s="16">
        <v>10000</v>
      </c>
    </row>
    <row r="27" spans="1:5" ht="18" customHeight="1">
      <c r="A27" s="17"/>
      <c r="B27" s="18"/>
      <c r="C27" s="19" t="s">
        <v>35</v>
      </c>
      <c r="D27" s="20" t="s">
        <v>36</v>
      </c>
      <c r="E27" s="21">
        <v>400</v>
      </c>
    </row>
    <row r="28" spans="1:5" ht="51" customHeight="1" thickBot="1">
      <c r="A28" s="27"/>
      <c r="B28" s="24">
        <v>756</v>
      </c>
      <c r="C28" s="29"/>
      <c r="D28" s="27" t="s">
        <v>37</v>
      </c>
      <c r="E28" s="26">
        <v>4792150</v>
      </c>
    </row>
    <row r="29" spans="1:5" ht="20.25" customHeight="1" thickTop="1">
      <c r="A29" s="12"/>
      <c r="B29" s="13"/>
      <c r="C29" s="14" t="s">
        <v>38</v>
      </c>
      <c r="D29" s="15" t="s">
        <v>39</v>
      </c>
      <c r="E29" s="16">
        <v>2333300</v>
      </c>
    </row>
    <row r="30" spans="1:5" ht="20.25" customHeight="1">
      <c r="A30" s="17"/>
      <c r="B30" s="18"/>
      <c r="C30" s="19" t="s">
        <v>40</v>
      </c>
      <c r="D30" s="20" t="s">
        <v>41</v>
      </c>
      <c r="E30" s="22">
        <v>375000</v>
      </c>
    </row>
    <row r="31" spans="1:5" ht="17.25" customHeight="1">
      <c r="A31" s="17"/>
      <c r="B31" s="18"/>
      <c r="C31" s="19" t="s">
        <v>42</v>
      </c>
      <c r="D31" s="20" t="s">
        <v>43</v>
      </c>
      <c r="E31" s="22">
        <v>29000</v>
      </c>
    </row>
    <row r="32" spans="1:5" ht="17.25" customHeight="1">
      <c r="A32" s="17"/>
      <c r="B32" s="18"/>
      <c r="C32" s="19" t="s">
        <v>44</v>
      </c>
      <c r="D32" s="20" t="s">
        <v>45</v>
      </c>
      <c r="E32" s="22">
        <v>147315</v>
      </c>
    </row>
    <row r="33" spans="1:5" ht="18" customHeight="1">
      <c r="A33" s="17"/>
      <c r="B33" s="18"/>
      <c r="C33" s="19" t="s">
        <v>46</v>
      </c>
      <c r="D33" s="20" t="s">
        <v>47</v>
      </c>
      <c r="E33" s="22">
        <v>11000</v>
      </c>
    </row>
    <row r="34" spans="1:5" ht="16.5" customHeight="1">
      <c r="A34" s="17"/>
      <c r="B34" s="18"/>
      <c r="C34" s="19" t="s">
        <v>48</v>
      </c>
      <c r="D34" s="20" t="s">
        <v>49</v>
      </c>
      <c r="E34" s="22">
        <v>14500</v>
      </c>
    </row>
    <row r="35" spans="1:5" ht="16.5" customHeight="1">
      <c r="A35" s="17"/>
      <c r="B35" s="18"/>
      <c r="C35" s="19" t="s">
        <v>50</v>
      </c>
      <c r="D35" s="20" t="s">
        <v>51</v>
      </c>
      <c r="E35" s="21">
        <v>700</v>
      </c>
    </row>
    <row r="36" spans="1:5" ht="17.25" customHeight="1">
      <c r="A36" s="17"/>
      <c r="B36" s="18"/>
      <c r="C36" s="19" t="s">
        <v>52</v>
      </c>
      <c r="D36" s="20" t="s">
        <v>53</v>
      </c>
      <c r="E36" s="22">
        <v>49000</v>
      </c>
    </row>
    <row r="37" spans="1:5" ht="17.25" customHeight="1">
      <c r="A37" s="17"/>
      <c r="B37" s="18"/>
      <c r="C37" s="19" t="s">
        <v>54</v>
      </c>
      <c r="D37" s="20" t="s">
        <v>55</v>
      </c>
      <c r="E37" s="21">
        <v>650</v>
      </c>
    </row>
    <row r="38" spans="1:5" ht="16.5" customHeight="1">
      <c r="A38" s="17"/>
      <c r="B38" s="18"/>
      <c r="C38" s="19" t="s">
        <v>56</v>
      </c>
      <c r="D38" s="20" t="s">
        <v>57</v>
      </c>
      <c r="E38" s="22">
        <v>118000</v>
      </c>
    </row>
    <row r="39" spans="1:5" ht="17.25" customHeight="1">
      <c r="A39" s="17"/>
      <c r="B39" s="18"/>
      <c r="C39" s="19" t="s">
        <v>35</v>
      </c>
      <c r="D39" s="20" t="s">
        <v>36</v>
      </c>
      <c r="E39" s="22">
        <v>23000</v>
      </c>
    </row>
    <row r="40" spans="1:5" ht="17.25" customHeight="1">
      <c r="A40" s="17"/>
      <c r="B40" s="18"/>
      <c r="C40" s="19" t="s">
        <v>58</v>
      </c>
      <c r="D40" s="20" t="s">
        <v>59</v>
      </c>
      <c r="E40" s="22">
        <v>48203</v>
      </c>
    </row>
    <row r="41" spans="1:5" ht="18" customHeight="1">
      <c r="A41" s="17"/>
      <c r="B41" s="18"/>
      <c r="C41" s="19" t="s">
        <v>60</v>
      </c>
      <c r="D41" s="20" t="s">
        <v>61</v>
      </c>
      <c r="E41" s="22">
        <v>165000</v>
      </c>
    </row>
    <row r="42" spans="1:5" ht="22.5" customHeight="1">
      <c r="A42" s="17"/>
      <c r="B42" s="18"/>
      <c r="C42" s="19" t="s">
        <v>62</v>
      </c>
      <c r="D42" s="20" t="s">
        <v>63</v>
      </c>
      <c r="E42" s="22">
        <v>165000</v>
      </c>
    </row>
    <row r="43" spans="1:5" ht="18.75" customHeight="1">
      <c r="A43" s="17"/>
      <c r="B43" s="18"/>
      <c r="C43" s="19" t="s">
        <v>64</v>
      </c>
      <c r="D43" s="20" t="s">
        <v>65</v>
      </c>
      <c r="E43" s="22">
        <v>1305482</v>
      </c>
    </row>
    <row r="44" spans="1:5" ht="18.75" customHeight="1">
      <c r="A44" s="17"/>
      <c r="B44" s="18"/>
      <c r="C44" s="19" t="s">
        <v>66</v>
      </c>
      <c r="D44" s="20" t="s">
        <v>67</v>
      </c>
      <c r="E44" s="22">
        <v>7000</v>
      </c>
    </row>
    <row r="45" spans="1:5" ht="20.25" customHeight="1" thickBot="1">
      <c r="A45" s="35"/>
      <c r="B45" s="36">
        <v>758</v>
      </c>
      <c r="C45" s="37"/>
      <c r="D45" s="35" t="s">
        <v>68</v>
      </c>
      <c r="E45" s="38">
        <v>7500</v>
      </c>
    </row>
    <row r="46" spans="1:5" ht="15.75" customHeight="1">
      <c r="A46" s="12"/>
      <c r="B46" s="13"/>
      <c r="C46" s="14" t="s">
        <v>69</v>
      </c>
      <c r="D46" s="15" t="s">
        <v>70</v>
      </c>
      <c r="E46" s="16">
        <v>7500</v>
      </c>
    </row>
    <row r="47" spans="1:5" ht="29.25" customHeight="1" thickBot="1">
      <c r="A47" s="27"/>
      <c r="B47" s="24">
        <v>801</v>
      </c>
      <c r="C47" s="29"/>
      <c r="D47" s="27" t="s">
        <v>71</v>
      </c>
      <c r="E47" s="26">
        <v>196657</v>
      </c>
    </row>
    <row r="48" spans="1:5" ht="19.5" customHeight="1" thickTop="1">
      <c r="A48" s="12"/>
      <c r="B48" s="13"/>
      <c r="C48" s="14" t="s">
        <v>28</v>
      </c>
      <c r="D48" s="15" t="s">
        <v>29</v>
      </c>
      <c r="E48" s="16">
        <v>175000</v>
      </c>
    </row>
    <row r="49" spans="1:5" ht="19.5" customHeight="1">
      <c r="A49" s="39"/>
      <c r="B49" s="40"/>
      <c r="C49" s="41" t="s">
        <v>72</v>
      </c>
      <c r="D49" s="33" t="s">
        <v>73</v>
      </c>
      <c r="E49" s="42">
        <v>21657</v>
      </c>
    </row>
    <row r="50" spans="1:5" ht="27" customHeight="1" thickBot="1">
      <c r="A50" s="27"/>
      <c r="B50" s="24">
        <v>852</v>
      </c>
      <c r="C50" s="29"/>
      <c r="D50" s="27" t="s">
        <v>74</v>
      </c>
      <c r="E50" s="26">
        <v>7300</v>
      </c>
    </row>
    <row r="51" spans="1:5" ht="19.5" customHeight="1" thickTop="1">
      <c r="A51" s="39"/>
      <c r="B51" s="40"/>
      <c r="C51" s="14" t="s">
        <v>28</v>
      </c>
      <c r="D51" s="15" t="s">
        <v>29</v>
      </c>
      <c r="E51" s="42">
        <v>7300</v>
      </c>
    </row>
    <row r="52" spans="1:5" ht="19.5" customHeight="1" thickBot="1">
      <c r="A52" s="8"/>
      <c r="B52" s="43">
        <v>854</v>
      </c>
      <c r="C52" s="44"/>
      <c r="D52" s="8" t="s">
        <v>75</v>
      </c>
      <c r="E52" s="45">
        <v>144932</v>
      </c>
    </row>
    <row r="53" spans="1:5" ht="19.5" customHeight="1" thickTop="1">
      <c r="A53" s="39"/>
      <c r="B53" s="46"/>
      <c r="C53" s="14" t="s">
        <v>28</v>
      </c>
      <c r="D53" s="15" t="s">
        <v>29</v>
      </c>
      <c r="E53" s="16">
        <v>140000</v>
      </c>
    </row>
    <row r="54" spans="1:5" ht="19.5" customHeight="1">
      <c r="A54" s="39"/>
      <c r="B54" s="46"/>
      <c r="C54" s="19" t="s">
        <v>72</v>
      </c>
      <c r="D54" s="20" t="s">
        <v>73</v>
      </c>
      <c r="E54" s="22">
        <v>4932</v>
      </c>
    </row>
    <row r="55" spans="1:5" ht="26.25" customHeight="1" thickBot="1">
      <c r="A55" s="27"/>
      <c r="B55" s="24">
        <v>900</v>
      </c>
      <c r="C55" s="29"/>
      <c r="D55" s="27" t="s">
        <v>76</v>
      </c>
      <c r="E55" s="26">
        <v>13200</v>
      </c>
    </row>
    <row r="56" spans="1:5" ht="23.25" customHeight="1" thickBot="1" thickTop="1">
      <c r="A56" s="47"/>
      <c r="B56" s="48"/>
      <c r="C56" s="49" t="s">
        <v>13</v>
      </c>
      <c r="D56" s="50" t="s">
        <v>14</v>
      </c>
      <c r="E56" s="51">
        <v>13200</v>
      </c>
    </row>
    <row r="57" spans="1:5" ht="23.25" customHeight="1" thickBot="1">
      <c r="A57" s="94" t="s">
        <v>77</v>
      </c>
      <c r="B57" s="94"/>
      <c r="C57" s="94"/>
      <c r="D57" s="94"/>
      <c r="E57" s="7">
        <v>8874414</v>
      </c>
    </row>
    <row r="58" spans="1:5" ht="31.5" customHeight="1" thickBot="1">
      <c r="A58" s="52"/>
      <c r="B58" s="43">
        <v>758</v>
      </c>
      <c r="C58" s="52"/>
      <c r="D58" s="52" t="s">
        <v>68</v>
      </c>
      <c r="E58" s="53">
        <v>8874414</v>
      </c>
    </row>
    <row r="59" spans="1:5" ht="26.25" customHeight="1" thickBot="1" thickTop="1">
      <c r="A59" s="50"/>
      <c r="B59" s="50"/>
      <c r="C59" s="54">
        <v>2920</v>
      </c>
      <c r="D59" s="50" t="s">
        <v>78</v>
      </c>
      <c r="E59" s="55">
        <v>8874414</v>
      </c>
    </row>
    <row r="60" spans="1:5" ht="35.25" customHeight="1" thickBot="1">
      <c r="A60" s="94" t="s">
        <v>79</v>
      </c>
      <c r="B60" s="94"/>
      <c r="C60" s="94"/>
      <c r="D60" s="94"/>
      <c r="E60" s="7">
        <f>SUM(E61,E63,E65,)</f>
        <v>2871734</v>
      </c>
    </row>
    <row r="61" spans="1:5" ht="22.5" customHeight="1" thickBot="1">
      <c r="A61" s="52"/>
      <c r="B61" s="43">
        <v>750</v>
      </c>
      <c r="C61" s="52"/>
      <c r="D61" s="52" t="s">
        <v>27</v>
      </c>
      <c r="E61" s="53">
        <v>68860</v>
      </c>
    </row>
    <row r="62" spans="1:5" ht="27" thickTop="1">
      <c r="A62" s="15"/>
      <c r="B62" s="15"/>
      <c r="C62" s="56">
        <v>2010</v>
      </c>
      <c r="D62" s="15" t="s">
        <v>80</v>
      </c>
      <c r="E62" s="57">
        <v>68860</v>
      </c>
    </row>
    <row r="63" spans="1:5" ht="32.25" customHeight="1" thickBot="1">
      <c r="A63" s="27"/>
      <c r="B63" s="24">
        <v>751</v>
      </c>
      <c r="C63" s="27"/>
      <c r="D63" s="27" t="s">
        <v>81</v>
      </c>
      <c r="E63" s="26">
        <v>1825</v>
      </c>
    </row>
    <row r="64" spans="1:5" ht="29.25" customHeight="1" thickTop="1">
      <c r="A64" s="58"/>
      <c r="B64" s="58"/>
      <c r="C64" s="59">
        <v>2010</v>
      </c>
      <c r="D64" s="58" t="s">
        <v>80</v>
      </c>
      <c r="E64" s="60">
        <v>1825</v>
      </c>
    </row>
    <row r="65" spans="1:5" ht="27.75" customHeight="1" thickBot="1">
      <c r="A65" s="27"/>
      <c r="B65" s="24">
        <v>852</v>
      </c>
      <c r="C65" s="27"/>
      <c r="D65" s="27" t="s">
        <v>74</v>
      </c>
      <c r="E65" s="26">
        <v>2801049</v>
      </c>
    </row>
    <row r="66" spans="1:5" ht="27.75" thickBot="1" thickTop="1">
      <c r="A66" s="15"/>
      <c r="B66" s="15"/>
      <c r="C66" s="56">
        <v>2010</v>
      </c>
      <c r="D66" s="15" t="s">
        <v>80</v>
      </c>
      <c r="E66" s="57">
        <v>2801049</v>
      </c>
    </row>
    <row r="67" spans="1:5" ht="40.5" customHeight="1" thickBot="1">
      <c r="A67" s="94" t="s">
        <v>82</v>
      </c>
      <c r="B67" s="94"/>
      <c r="C67" s="94"/>
      <c r="D67" s="94"/>
      <c r="E67" s="61" t="s">
        <v>83</v>
      </c>
    </row>
    <row r="68" spans="1:5" ht="35.25" customHeight="1" thickBot="1">
      <c r="A68" s="94" t="s">
        <v>84</v>
      </c>
      <c r="B68" s="94"/>
      <c r="C68" s="94"/>
      <c r="D68" s="94"/>
      <c r="E68" s="7">
        <v>766190</v>
      </c>
    </row>
    <row r="69" spans="1:5" ht="25.5" customHeight="1" thickBot="1">
      <c r="A69" s="52"/>
      <c r="B69" s="9" t="s">
        <v>11</v>
      </c>
      <c r="C69" s="52"/>
      <c r="D69" s="10" t="s">
        <v>12</v>
      </c>
      <c r="E69" s="53">
        <v>137909</v>
      </c>
    </row>
    <row r="70" spans="1:5" ht="32.25" customHeight="1" thickTop="1">
      <c r="A70" s="12"/>
      <c r="B70" s="12"/>
      <c r="C70" s="56">
        <v>6330</v>
      </c>
      <c r="D70" s="15" t="s">
        <v>85</v>
      </c>
      <c r="E70" s="57">
        <v>137909</v>
      </c>
    </row>
    <row r="71" spans="1:5" ht="27" customHeight="1" thickBot="1">
      <c r="A71" s="27"/>
      <c r="B71" s="24">
        <v>852</v>
      </c>
      <c r="C71" s="27"/>
      <c r="D71" s="27" t="s">
        <v>74</v>
      </c>
      <c r="E71" s="26">
        <v>250620</v>
      </c>
    </row>
    <row r="72" spans="1:5" ht="29.25" customHeight="1" thickTop="1">
      <c r="A72" s="15"/>
      <c r="B72" s="15"/>
      <c r="C72" s="56">
        <v>2030</v>
      </c>
      <c r="D72" s="15" t="s">
        <v>86</v>
      </c>
      <c r="E72" s="57">
        <v>250620</v>
      </c>
    </row>
    <row r="73" spans="1:5" ht="27" customHeight="1" thickBot="1">
      <c r="A73" s="27"/>
      <c r="B73" s="24">
        <v>700</v>
      </c>
      <c r="C73" s="27"/>
      <c r="D73" s="27" t="s">
        <v>22</v>
      </c>
      <c r="E73" s="26">
        <v>372000</v>
      </c>
    </row>
    <row r="74" spans="1:5" ht="36.75" customHeight="1" thickTop="1">
      <c r="A74" s="15"/>
      <c r="B74" s="15"/>
      <c r="C74" s="56">
        <v>6330</v>
      </c>
      <c r="D74" s="15" t="s">
        <v>85</v>
      </c>
      <c r="E74" s="57">
        <v>372000</v>
      </c>
    </row>
    <row r="75" spans="1:5" ht="26.25" customHeight="1" thickBot="1">
      <c r="A75" s="27"/>
      <c r="B75" s="24">
        <v>801</v>
      </c>
      <c r="C75" s="27"/>
      <c r="D75" s="27" t="s">
        <v>71</v>
      </c>
      <c r="E75" s="26">
        <v>5661</v>
      </c>
    </row>
    <row r="76" spans="1:5" ht="56.25" customHeight="1" thickBot="1" thickTop="1">
      <c r="A76" s="50"/>
      <c r="B76" s="50"/>
      <c r="C76" s="62">
        <v>2033</v>
      </c>
      <c r="D76" s="50" t="s">
        <v>87</v>
      </c>
      <c r="E76" s="63">
        <v>5661</v>
      </c>
    </row>
    <row r="77" spans="1:5" ht="47.25" customHeight="1" thickBot="1">
      <c r="A77" s="94" t="s">
        <v>88</v>
      </c>
      <c r="B77" s="94"/>
      <c r="C77" s="94"/>
      <c r="D77" s="94"/>
      <c r="E77" s="7">
        <f>SUM(E78,E80,)</f>
        <v>77600</v>
      </c>
    </row>
    <row r="78" spans="1:5" ht="29.25" customHeight="1" thickBot="1">
      <c r="A78" s="52"/>
      <c r="B78" s="43">
        <v>754</v>
      </c>
      <c r="C78" s="52"/>
      <c r="D78" s="52" t="s">
        <v>32</v>
      </c>
      <c r="E78" s="53">
        <v>29000</v>
      </c>
    </row>
    <row r="79" spans="1:5" ht="33.75" customHeight="1" thickTop="1">
      <c r="A79" s="15"/>
      <c r="B79" s="56"/>
      <c r="C79" s="56">
        <v>2310</v>
      </c>
      <c r="D79" s="15" t="s">
        <v>89</v>
      </c>
      <c r="E79" s="57">
        <v>29000</v>
      </c>
    </row>
    <row r="80" spans="1:5" ht="28.5" customHeight="1" thickBot="1">
      <c r="A80" s="27"/>
      <c r="B80" s="24">
        <v>900</v>
      </c>
      <c r="C80" s="27"/>
      <c r="D80" s="27" t="s">
        <v>76</v>
      </c>
      <c r="E80" s="26">
        <v>48600</v>
      </c>
    </row>
    <row r="81" spans="1:5" ht="37.5" customHeight="1" thickBot="1" thickTop="1">
      <c r="A81" s="15"/>
      <c r="B81" s="56"/>
      <c r="C81" s="56">
        <v>6610</v>
      </c>
      <c r="D81" s="15" t="s">
        <v>90</v>
      </c>
      <c r="E81" s="57">
        <v>48600</v>
      </c>
    </row>
    <row r="82" spans="1:5" ht="27" customHeight="1" thickBot="1">
      <c r="A82" s="94" t="s">
        <v>91</v>
      </c>
      <c r="B82" s="94"/>
      <c r="C82" s="94"/>
      <c r="D82" s="94"/>
      <c r="E82" s="7">
        <v>29400</v>
      </c>
    </row>
    <row r="83" spans="1:5" ht="50.25" customHeight="1" thickBot="1">
      <c r="A83" s="64"/>
      <c r="B83" s="65">
        <v>756</v>
      </c>
      <c r="C83" s="64"/>
      <c r="D83" s="27" t="s">
        <v>37</v>
      </c>
      <c r="E83" s="66">
        <v>29400</v>
      </c>
    </row>
    <row r="84" spans="1:5" ht="34.5" customHeight="1" thickBot="1" thickTop="1">
      <c r="A84" s="39"/>
      <c r="B84" s="39"/>
      <c r="C84" s="67">
        <v>2440</v>
      </c>
      <c r="D84" s="33" t="s">
        <v>92</v>
      </c>
      <c r="E84" s="42">
        <v>29400</v>
      </c>
    </row>
    <row r="85" spans="1:5" ht="30.75" customHeight="1" thickBot="1">
      <c r="A85" s="94" t="s">
        <v>93</v>
      </c>
      <c r="B85" s="94"/>
      <c r="C85" s="94"/>
      <c r="D85" s="94"/>
      <c r="E85" s="7">
        <v>2965884</v>
      </c>
    </row>
    <row r="86" spans="1:5" ht="31.5" customHeight="1" thickBot="1">
      <c r="A86" s="68"/>
      <c r="B86" s="69" t="s">
        <v>11</v>
      </c>
      <c r="C86" s="69"/>
      <c r="D86" s="10" t="s">
        <v>12</v>
      </c>
      <c r="E86" s="66">
        <f>SUM(E87:E88)</f>
        <v>2354315</v>
      </c>
    </row>
    <row r="87" spans="1:5" ht="45.75" customHeight="1" thickTop="1">
      <c r="A87" s="70"/>
      <c r="B87" s="71"/>
      <c r="C87" s="71" t="s">
        <v>94</v>
      </c>
      <c r="D87" s="72" t="s">
        <v>95</v>
      </c>
      <c r="E87" s="60">
        <v>1320000</v>
      </c>
    </row>
    <row r="88" spans="1:5" ht="60" customHeight="1">
      <c r="A88" s="73"/>
      <c r="B88" s="74"/>
      <c r="C88" s="74" t="s">
        <v>96</v>
      </c>
      <c r="D88" s="75" t="s">
        <v>97</v>
      </c>
      <c r="E88" s="76">
        <v>1034315</v>
      </c>
    </row>
    <row r="89" spans="1:5" ht="29.25" customHeight="1" thickBot="1">
      <c r="A89" s="77"/>
      <c r="B89" s="78" t="s">
        <v>98</v>
      </c>
      <c r="C89" s="79"/>
      <c r="D89" s="27" t="s">
        <v>76</v>
      </c>
      <c r="E89" s="26">
        <v>376169</v>
      </c>
    </row>
    <row r="90" spans="1:5" ht="44.25" customHeight="1" thickTop="1">
      <c r="A90" s="80"/>
      <c r="B90" s="81"/>
      <c r="C90" s="81" t="s">
        <v>94</v>
      </c>
      <c r="D90" s="82" t="s">
        <v>95</v>
      </c>
      <c r="E90" s="57">
        <v>76169</v>
      </c>
    </row>
    <row r="91" spans="1:5" ht="57.75" customHeight="1">
      <c r="A91" s="73"/>
      <c r="B91" s="74"/>
      <c r="C91" s="74" t="s">
        <v>96</v>
      </c>
      <c r="D91" s="82" t="s">
        <v>97</v>
      </c>
      <c r="E91" s="76">
        <v>300000</v>
      </c>
    </row>
    <row r="92" spans="1:5" ht="28.5" customHeight="1" thickBot="1">
      <c r="A92" s="77"/>
      <c r="B92" s="78" t="s">
        <v>99</v>
      </c>
      <c r="C92" s="79"/>
      <c r="D92" s="27" t="s">
        <v>100</v>
      </c>
      <c r="E92" s="26">
        <v>235400</v>
      </c>
    </row>
    <row r="93" spans="1:5" ht="46.5" customHeight="1" thickTop="1">
      <c r="A93" s="83"/>
      <c r="B93" s="84"/>
      <c r="C93" s="84" t="s">
        <v>101</v>
      </c>
      <c r="D93" s="72" t="s">
        <v>102</v>
      </c>
      <c r="E93" s="85">
        <v>85400</v>
      </c>
    </row>
    <row r="94" spans="1:5" ht="59.25" customHeight="1" thickBot="1">
      <c r="A94" s="86"/>
      <c r="B94" s="87"/>
      <c r="C94" s="74" t="s">
        <v>96</v>
      </c>
      <c r="D94" s="82" t="s">
        <v>97</v>
      </c>
      <c r="E94" s="88">
        <v>150000</v>
      </c>
    </row>
    <row r="95" spans="1:5" ht="33" customHeight="1" thickBot="1" thickTop="1">
      <c r="A95" s="90" t="s">
        <v>103</v>
      </c>
      <c r="B95" s="91"/>
      <c r="C95" s="91"/>
      <c r="D95" s="92"/>
      <c r="E95" s="89">
        <v>21248711</v>
      </c>
    </row>
    <row r="96" spans="1:5" ht="35.25" customHeight="1" thickTop="1">
      <c r="A96" s="93" t="s">
        <v>104</v>
      </c>
      <c r="B96" s="93"/>
      <c r="C96" s="93"/>
      <c r="D96" s="93"/>
      <c r="E96" s="93"/>
    </row>
  </sheetData>
  <mergeCells count="24">
    <mergeCell ref="C1:D1"/>
    <mergeCell ref="E1:F1"/>
    <mergeCell ref="C2:D2"/>
    <mergeCell ref="E2:F2"/>
    <mergeCell ref="C3:D3"/>
    <mergeCell ref="E3:F3"/>
    <mergeCell ref="C4:D4"/>
    <mergeCell ref="E4:F4"/>
    <mergeCell ref="A6:E6"/>
    <mergeCell ref="A7:A8"/>
    <mergeCell ref="B7:B8"/>
    <mergeCell ref="C7:C8"/>
    <mergeCell ref="D7:D8"/>
    <mergeCell ref="E7:E8"/>
    <mergeCell ref="A10:D10"/>
    <mergeCell ref="A57:D57"/>
    <mergeCell ref="A60:D60"/>
    <mergeCell ref="A67:D67"/>
    <mergeCell ref="A95:D95"/>
    <mergeCell ref="A96:E96"/>
    <mergeCell ref="A68:D68"/>
    <mergeCell ref="A77:D77"/>
    <mergeCell ref="A82:D82"/>
    <mergeCell ref="A85:D8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Chmielnik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Organizacyjny</dc:creator>
  <cp:keywords/>
  <dc:description/>
  <cp:lastModifiedBy>Wydział Organizacyjny</cp:lastModifiedBy>
  <dcterms:created xsi:type="dcterms:W3CDTF">2005-03-01T09:07:41Z</dcterms:created>
  <dcterms:modified xsi:type="dcterms:W3CDTF">2005-03-17T11:47:29Z</dcterms:modified>
  <cp:category/>
  <cp:version/>
  <cp:contentType/>
  <cp:contentStatus/>
</cp:coreProperties>
</file>